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2DO TRIM\"/>
    </mc:Choice>
  </mc:AlternateContent>
  <bookViews>
    <workbookView xWindow="0" yWindow="0" windowWidth="28800" windowHeight="11535"/>
  </bookViews>
  <sheets>
    <sheet name="EFE" sheetId="2" r:id="rId1"/>
  </sheets>
  <definedNames>
    <definedName name="_xlnm._FilterDatabase" localSheetId="0" hidden="1">EFE!#REF!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2" l="1"/>
  <c r="B61" i="2"/>
  <c r="C55" i="2"/>
  <c r="B55" i="2"/>
  <c r="C54" i="2"/>
  <c r="C59" i="2" s="1"/>
  <c r="B54" i="2"/>
  <c r="B59" i="2" s="1"/>
  <c r="C49" i="2"/>
  <c r="B49" i="2"/>
  <c r="C48" i="2"/>
  <c r="B48" i="2"/>
  <c r="C45" i="2"/>
  <c r="B45" i="2"/>
  <c r="C41" i="2"/>
  <c r="B41" i="2"/>
  <c r="C36" i="2"/>
  <c r="B36" i="2"/>
  <c r="C33" i="2"/>
  <c r="B33" i="2"/>
  <c r="C16" i="2"/>
  <c r="B16" i="2"/>
  <c r="C4" i="2"/>
  <c r="B4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<sst xmlns="http://schemas.openxmlformats.org/spreadsheetml/2006/main" count="58" uniqueCount="50">
  <si>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</si>
  <si>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</si>
  <si>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</si>
  <si>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</si>
  <si>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</si>
  <si>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</si>
  <si>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</si>
  <si>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</si>
  <si>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</si>
  <si>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</si>
  <si>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</si>
  <si>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</si>
  <si>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</si>
  <si>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</si>
  <si>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</si>
  <si>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</si>
  <si>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</si>
  <si>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</si>
  <si>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</si>
  <si>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</si>
  <si>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</si>
  <si>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</si>
  <si>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</si>
  <si>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</si>
  <si>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</si>
  <si>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</si>
  <si>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</si>
  <si>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</si>
  <si>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</si>
  <si>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</si>
  <si>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</si>
  <si>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</si>
  <si>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</si>
  <si>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</si>
  <si>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</si>
  <si>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</si>
  <si>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</si>
  <si>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</si>
  <si>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</si>
  <si>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</si>
  <si>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</si>
  <si>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</si>
  <si>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</si>
  <si>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</si>
  <si>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</si>
  <si>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</si>
  <si>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</si>
  <si>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</si>
  <si>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</si>
  <si>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Junta Municipal de Agua Potable y Alcantarillado de Acámbaro, Gto.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</si>
</sst>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71</xdr:row>
      <xdr:rowOff>0</xdr:rowOff>
    </xdr:from>
    <xdr:to>
      <xdr:col>0</xdr:col>
      <xdr:colOff>3084303</xdr:colOff>
      <xdr:row>79</xdr:row>
      <xdr:rowOff>133349</xdr:rowOff>
    </xdr:to>
    <xdr:sp macro="" textlink="">
      <xdr:nvSpPr>
        <xdr:cNvPr id="2" name="CuadroTexto 1"/>
        <xdr:cNvSpPr txBox="1"/>
      </xdr:nvSpPr>
      <xdr:spPr>
        <a:xfrm>
          <a:off x="742950" y="10972800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0</xdr:colOff>
      <xdr:row>71</xdr:row>
      <xdr:rowOff>28575</xdr:rowOff>
    </xdr:from>
    <xdr:to>
      <xdr:col>2</xdr:col>
      <xdr:colOff>1190625</xdr:colOff>
      <xdr:row>79</xdr:row>
      <xdr:rowOff>92734</xdr:rowOff>
    </xdr:to>
    <xdr:sp macro="" textlink="">
      <xdr:nvSpPr>
        <xdr:cNvPr id="3" name="CuadroTexto 2"/>
        <xdr:cNvSpPr txBox="1"/>
      </xdr:nvSpPr>
      <xdr:spPr>
        <a:xfrm>
          <a:off x="5191125" y="11001375"/>
          <a:ext cx="26670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1"/>
  <sheetViews>
    <sheetView tabSelected="1" zoomScaleNormal="100" workbookViewId="0">
      <selection activeCell="A21" sqref="A2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f>SUM(B5:B14)</f>
        <v>41750542.899999999</v>
      </c>
      <c r="C4" s="18">
        <f>SUM(C5:C14)</f>
        <v>66865219.210000001</v>
      </c>
    </row>
    <row r="5" spans="1:3" ht="11.25" customHeight="1" x14ac:dyDescent="0.2">
      <c r="A5" s="7" t="s">
        <v>3</v>
      </c>
      <c r="B5" s="19">
        <v>0</v>
      </c>
      <c r="C5" s="19">
        <v>0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0</v>
      </c>
      <c r="C7" s="19">
        <v>0</v>
      </c>
    </row>
    <row r="8" spans="1:3" ht="11.25" customHeight="1" x14ac:dyDescent="0.2">
      <c r="A8" s="7" t="s">
        <v>6</v>
      </c>
      <c r="B8" s="19">
        <v>0</v>
      </c>
      <c r="C8" s="19">
        <v>0</v>
      </c>
    </row>
    <row r="9" spans="1:3" ht="11.25" customHeight="1" x14ac:dyDescent="0.2">
      <c r="A9" s="7" t="s">
        <v>7</v>
      </c>
      <c r="B9" s="19">
        <v>0</v>
      </c>
      <c r="C9" s="19">
        <v>1852025.99</v>
      </c>
    </row>
    <row r="10" spans="1:3" ht="11.25" customHeight="1" x14ac:dyDescent="0.2">
      <c r="A10" s="7" t="s">
        <v>8</v>
      </c>
      <c r="B10" s="19">
        <v>0</v>
      </c>
      <c r="C10" s="19">
        <v>0</v>
      </c>
    </row>
    <row r="11" spans="1:3" ht="11.25" customHeight="1" x14ac:dyDescent="0.2">
      <c r="A11" s="7" t="s">
        <v>9</v>
      </c>
      <c r="B11" s="19">
        <v>41750542.899999999</v>
      </c>
      <c r="C11" s="19">
        <v>65013193.219999999</v>
      </c>
    </row>
    <row r="12" spans="1:3" ht="22.5" x14ac:dyDescent="0.2">
      <c r="A12" s="7" t="s">
        <v>10</v>
      </c>
      <c r="B12" s="19">
        <v>0</v>
      </c>
      <c r="C12" s="19">
        <v>0</v>
      </c>
    </row>
    <row r="13" spans="1:3" ht="11.25" customHeight="1" x14ac:dyDescent="0.2">
      <c r="A13" s="7" t="s">
        <v>11</v>
      </c>
      <c r="B13" s="19">
        <v>0</v>
      </c>
      <c r="C13" s="19">
        <v>0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5"/>
      <c r="C15" s="5"/>
    </row>
    <row r="16" spans="1:3" ht="11.25" customHeight="1" x14ac:dyDescent="0.2">
      <c r="A16" s="6" t="s">
        <v>13</v>
      </c>
      <c r="B16" s="18">
        <f>SUM(B17:B32)</f>
        <v>32459694.82</v>
      </c>
      <c r="C16" s="18">
        <f>SUM(C17:C32)</f>
        <v>62440547.909999996</v>
      </c>
    </row>
    <row r="17" spans="1:3" ht="11.25" customHeight="1" x14ac:dyDescent="0.2">
      <c r="A17" s="7" t="s">
        <v>14</v>
      </c>
      <c r="B17" s="19">
        <v>16575373.02</v>
      </c>
      <c r="C17" s="19">
        <v>32445695.75</v>
      </c>
    </row>
    <row r="18" spans="1:3" ht="11.25" customHeight="1" x14ac:dyDescent="0.2">
      <c r="A18" s="7" t="s">
        <v>15</v>
      </c>
      <c r="B18" s="19">
        <v>4737658.93</v>
      </c>
      <c r="C18" s="19">
        <v>9032602.9800000004</v>
      </c>
    </row>
    <row r="19" spans="1:3" ht="11.25" customHeight="1" x14ac:dyDescent="0.2">
      <c r="A19" s="7" t="s">
        <v>16</v>
      </c>
      <c r="B19" s="19">
        <v>11146662.869999999</v>
      </c>
      <c r="C19" s="19">
        <v>20619455.989999998</v>
      </c>
    </row>
    <row r="20" spans="1:3" ht="11.25" customHeight="1" x14ac:dyDescent="0.2">
      <c r="A20" s="7" t="s">
        <v>17</v>
      </c>
      <c r="B20" s="19">
        <v>0</v>
      </c>
      <c r="C20" s="19">
        <v>0</v>
      </c>
    </row>
    <row r="21" spans="1:3" ht="11.25" customHeight="1" x14ac:dyDescent="0.2">
      <c r="A21" s="7" t="s">
        <v>18</v>
      </c>
      <c r="B21" s="19">
        <v>0</v>
      </c>
      <c r="C21" s="19">
        <v>342793.19</v>
      </c>
    </row>
    <row r="22" spans="1:3" ht="11.25" customHeight="1" x14ac:dyDescent="0.2">
      <c r="A22" s="7" t="s">
        <v>19</v>
      </c>
      <c r="B22" s="19">
        <v>0</v>
      </c>
      <c r="C22" s="19">
        <v>0</v>
      </c>
    </row>
    <row r="23" spans="1:3" ht="11.25" customHeight="1" x14ac:dyDescent="0.2">
      <c r="A23" s="7" t="s">
        <v>20</v>
      </c>
      <c r="B23" s="19">
        <v>0</v>
      </c>
      <c r="C23" s="19">
        <v>0</v>
      </c>
    </row>
    <row r="24" spans="1:3" ht="11.25" customHeight="1" x14ac:dyDescent="0.2">
      <c r="A24" s="7" t="s">
        <v>21</v>
      </c>
      <c r="B24" s="19">
        <v>0</v>
      </c>
      <c r="C24" s="19">
        <v>0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0</v>
      </c>
      <c r="C31" s="19">
        <v>0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f>B4-B16</f>
        <v>9290848.0799999982</v>
      </c>
      <c r="C33" s="18">
        <f>C4-C16</f>
        <v>4424671.3000000045</v>
      </c>
    </row>
    <row r="34" spans="1:3" ht="11.25" customHeight="1" x14ac:dyDescent="0.2">
      <c r="A34" s="9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5"/>
      <c r="C40" s="5"/>
    </row>
    <row r="41" spans="1:3" ht="11.25" customHeight="1" x14ac:dyDescent="0.2">
      <c r="A41" s="6" t="s">
        <v>13</v>
      </c>
      <c r="B41" s="18">
        <f>SUM(B42:B44)</f>
        <v>438446.54</v>
      </c>
      <c r="C41" s="18">
        <f>SUM(C42:C44)</f>
        <v>10080504.969999999</v>
      </c>
    </row>
    <row r="42" spans="1:3" ht="11.25" customHeight="1" x14ac:dyDescent="0.2">
      <c r="A42" s="7" t="s">
        <v>32</v>
      </c>
      <c r="B42" s="19">
        <v>202605.8</v>
      </c>
      <c r="C42" s="19">
        <v>5970872.3099999996</v>
      </c>
    </row>
    <row r="43" spans="1:3" ht="11.25" customHeight="1" x14ac:dyDescent="0.2">
      <c r="A43" s="7" t="s">
        <v>33</v>
      </c>
      <c r="B43" s="19">
        <v>235840.74</v>
      </c>
      <c r="C43" s="19">
        <v>4109632.66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f>B36-B41</f>
        <v>-438446.54</v>
      </c>
      <c r="C45" s="18">
        <f>C36-C41</f>
        <v>-10080504.969999999</v>
      </c>
    </row>
    <row r="46" spans="1:3" ht="11.25" customHeight="1" x14ac:dyDescent="0.2">
      <c r="A46" s="9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18">
        <f>SUM(B49+B52)</f>
        <v>0</v>
      </c>
      <c r="C48" s="18">
        <f>SUM(C49+C52)</f>
        <v>0</v>
      </c>
    </row>
    <row r="49" spans="1:3" ht="11.25" customHeight="1" x14ac:dyDescent="0.2">
      <c r="A49" s="7" t="s">
        <v>38</v>
      </c>
      <c r="B49" s="19">
        <f>B50+B51</f>
        <v>0</v>
      </c>
      <c r="C49" s="19">
        <f>C50+C51</f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0</v>
      </c>
      <c r="C52" s="19">
        <v>0</v>
      </c>
    </row>
    <row r="53" spans="1:3" ht="11.25" customHeight="1" x14ac:dyDescent="0.2">
      <c r="A53" s="8"/>
      <c r="B53" s="5"/>
      <c r="C53" s="5"/>
    </row>
    <row r="54" spans="1:3" ht="11.25" customHeight="1" x14ac:dyDescent="0.2">
      <c r="A54" s="6" t="s">
        <v>13</v>
      </c>
      <c r="B54" s="18">
        <f>SUM(B55+B58)</f>
        <v>1394980.92</v>
      </c>
      <c r="C54" s="18">
        <f>SUM(C55+C58)</f>
        <v>694291.51</v>
      </c>
    </row>
    <row r="55" spans="1:3" ht="11.25" customHeight="1" x14ac:dyDescent="0.2">
      <c r="A55" s="7" t="s">
        <v>42</v>
      </c>
      <c r="B55" s="19">
        <f>SUM(B56+B57)</f>
        <v>0</v>
      </c>
      <c r="C55" s="19">
        <f>SUM(C56+C57)</f>
        <v>0</v>
      </c>
    </row>
    <row r="56" spans="1:3" ht="11.25" customHeight="1" x14ac:dyDescent="0.2">
      <c r="A56" s="7" t="s">
        <v>39</v>
      </c>
      <c r="B56" s="19">
        <v>0</v>
      </c>
      <c r="C56" s="19">
        <v>0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1394980.92</v>
      </c>
      <c r="C58" s="19">
        <v>694291.51</v>
      </c>
    </row>
    <row r="59" spans="1:3" ht="11.25" customHeight="1" x14ac:dyDescent="0.2">
      <c r="A59" s="4" t="s">
        <v>44</v>
      </c>
      <c r="B59" s="18">
        <f>B48-B54</f>
        <v>-1394980.92</v>
      </c>
      <c r="C59" s="18">
        <f>C48-C54</f>
        <v>-694291.51</v>
      </c>
    </row>
    <row r="60" spans="1:3" ht="11.25" customHeight="1" x14ac:dyDescent="0.2">
      <c r="A60" s="9"/>
      <c r="B60" s="5"/>
      <c r="C60" s="5"/>
    </row>
    <row r="61" spans="1:3" ht="11.25" customHeight="1" x14ac:dyDescent="0.2">
      <c r="A61" s="4" t="s">
        <v>45</v>
      </c>
      <c r="B61" s="18">
        <f>B59+B45+B33</f>
        <v>7457420.6199999982</v>
      </c>
      <c r="C61" s="18">
        <f>C59+C45+C33</f>
        <v>-6350125.1799999941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46</v>
      </c>
      <c r="B63" s="18">
        <v>21988440.199999999</v>
      </c>
      <c r="C63" s="18">
        <v>28338565.379999999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47</v>
      </c>
      <c r="B65" s="18">
        <v>29445860.82</v>
      </c>
      <c r="C65" s="18">
        <v>21988440.199999999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  <row r="71" spans="1:3" s="21" customFormat="1" x14ac:dyDescent="0.2"/>
    <row r="72" spans="1:3" s="21" customFormat="1" x14ac:dyDescent="0.2"/>
    <row r="73" spans="1:3" s="21" customFormat="1" x14ac:dyDescent="0.2"/>
    <row r="74" spans="1:3" s="21" customFormat="1" x14ac:dyDescent="0.2"/>
    <row r="75" spans="1:3" s="21" customFormat="1" x14ac:dyDescent="0.2"/>
    <row r="76" spans="1:3" s="21" customFormat="1" x14ac:dyDescent="0.2"/>
    <row r="77" spans="1:3" s="21" customFormat="1" x14ac:dyDescent="0.2"/>
    <row r="78" spans="1:3" s="21" customFormat="1" x14ac:dyDescent="0.2"/>
    <row r="79" spans="1:3" s="21" customFormat="1" x14ac:dyDescent="0.2"/>
    <row r="80" spans="1:3" s="21" customFormat="1" x14ac:dyDescent="0.2"/>
    <row r="81" s="21" customFormat="1" x14ac:dyDescent="0.2"/>
  </sheetData>
  <sheetProtection formatCells="0" formatColumns="0" formatRows="0" autoFilter="0"/>
  <protectedRanges>
    <protectedRange sqref="A71:G81" name="Rango1"/>
  </protectedRanges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Judy</cp:lastModifiedBy>
  <cp:revision/>
  <dcterms:created xsi:type="dcterms:W3CDTF">2012-12-11T20:31:36Z</dcterms:created>
  <dcterms:modified xsi:type="dcterms:W3CDTF">2025-07-25T17:48:29Z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